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8C6D1735-5A9A-4339-8426-B2334594F31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6" i="2" l="1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E7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<sst xmlns="http://schemas.openxmlformats.org/spreadsheetml/2006/main" count="355" uniqueCount="171">
  <si>
    <t>Чугуевский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</si>
  <si>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</si>
  <si>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</si>
  <si>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</si>
  <si>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</si>
  <si>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</si>
  <si>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</si>
  <si>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</si>
  <si>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</si>
  <si>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</si>
  <si>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</si>
  <si>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</si>
  <si>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</si>
  <si>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</si>
  <si>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</si>
  <si>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</si>
  <si>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</si>
  <si>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</si>
  <si>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</si>
  <si>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</si>
  <si>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</si>
  <si>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</si>
  <si>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</si>
  <si>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</si>
  <si>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</si>
  <si>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</si>
  <si>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</si>
  <si>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</si>
  <si>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</si>
  <si>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</si>
  <si>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</si>
  <si>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</si>
  <si>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</si>
  <si>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</si>
  <si>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</si>
  <si>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</si>
  <si>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</si>
  <si>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</si>
  <si>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</si>
  <si>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</si>
  <si>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</si>
  <si>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</si>
  <si>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</si>
  <si>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</si>
  <si>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</si>
  <si>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</si>
  <si>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</si>
  <si>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</si>
  <si>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</si>
  <si>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</si>
  <si>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</si>
  <si>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</si>
  <si>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</si>
  <si>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</si>
  <si>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</si>
  <si>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</si>
  <si>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</si>
  <si>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</si>
  <si>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</si>
  <si>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</si>
  <si>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</si>
  <si>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</si>
  <si>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</si>
  <si>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</si>
  <si>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</si>
  <si>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</si>
  <si>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</si>
  <si>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</si>
  <si>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</si>
  <si>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</si>
  <si>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</si>
  <si>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</si>
  <si>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</si>
  <si>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</si>
  <si>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</si>
  <si>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</si>
  <si>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</si>
  <si>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</si>
  <si>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</si>
  <si>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</si>
  <si>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</si>
  <si>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 № 2» с. Чугуевка</t>
  </si>
  <si>
    <t>МКОУ «СОШ № 7» с. Новомихайловка</t>
  </si>
  <si>
    <t>МКОУ «СОШ имени А. А. Фадеева» с. Чугуевка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</si>
  <si>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</si>
  <si>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</si>
  <si>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</si>
  <si>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</si>
  <si>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</si>
  <si>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</si>
  <si>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</si>
  <si>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</si>
  <si>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</si>
  <si>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</si>
  <si>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</si>
  <si>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</si>
  <si>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</si>
  <si>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</si>
  <si>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</si>
  <si>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</si>
  <si>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</si>
  <si>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</si>
  <si>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</si>
  <si>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</si>
  <si>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</si>
  <si>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</si>
  <si>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</si>
  <si>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</si>
  <si>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</si>
  <si>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</si>
  <si>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</si>
  <si>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</si>
  <si>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</si>
  <si>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</si>
  <si>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</si>
  <si>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</si>
  <si>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</si>
  <si>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</si>
  <si>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</si>
  <si>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</si>
  <si>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</si>
  <si>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</si>
  <si>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</si>
  <si>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</si>
  <si>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</si>
  <si>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</si>
  <si>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</si>
  <si>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</si>
  <si>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</si>
  <si>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</si>
  <si>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</si>
  <si>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</si>
  <si>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</si>
  <si>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</si>
  <si>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</si>
  <si>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</si>
  <si>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</si>
  <si>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</si>
  <si>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</si>
  <si>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</si>
  <si>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</si>
  <si>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</si>
  <si>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</si>
  <si>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</si>
  <si>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</si>
  <si>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</si>
  <si>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</si>
  <si>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</si>
  <si>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</si>
  <si>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</si>
  <si>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</si>
  <si>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</si>
  <si>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 xml:space="preserve">МБОУ «СОШ № 2» с. Чугуевка  </t>
  </si>
  <si>
    <t xml:space="preserve">МКОУ «СОШ № 7» с. Новомихайловка  </t>
  </si>
  <si>
    <t xml:space="preserve">МКОУ «СОШ имени А. А. Фадеева» с. Чугуевка  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</si>
  <si>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</si>
  <si>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</si>
  <si>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</si>
  <si>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</si>
  <si>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</si>
  <si>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</si>
  <si>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</si>
  <si>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</si>
  <si>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</si>
  <si>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</si>
  <si>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</si>
  <si>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>Работа 4</t>
  </si>
  <si>
    <t>Работа 5</t>
  </si>
  <si>
    <t>Работа 6</t>
  </si>
  <si>
    <t>Работа 7</t>
  </si>
  <si>
    <t>Работа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</si>
</sst>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3" xfId="0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6B-41E3-8702-59484ABE2B9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6B-41E3-8702-59484ABE2B9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6B-41E3-8702-59484ABE2B9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6B-41E3-8702-59484ABE2B9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6B-41E3-8702-59484ABE2B9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F6B-41E3-8702-59484ABE2B9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F6B-41E3-8702-59484ABE2B9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F6B-41E3-8702-59484ABE2B9F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F6B-41E3-8702-59484ABE2B9F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F6B-41E3-8702-59484ABE2B9F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F6B-41E3-8702-59484ABE2B9F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F6B-41E3-8702-59484ABE2B9F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F6B-41E3-8702-59484ABE2B9F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F6B-41E3-8702-59484ABE2B9F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F6B-41E3-8702-59484ABE2B9F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F6B-41E3-8702-59484ABE2B9F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F6B-41E3-8702-59484ABE2B9F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F6B-41E3-8702-59484ABE2B9F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F6B-41E3-8702-59484ABE2B9F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F6B-41E3-8702-59484ABE2B9F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F6B-41E3-8702-59484ABE2B9F}"/>
                </c:ext>
              </c:extLst>
            </c:dLbl>
            <c:dLbl>
              <c:idx val="14"/>
              <c:layout>
                <c:manualLayout>
                  <c:x val="-6.1061531235321795E-4"/>
                  <c:y val="2.533837962665980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6B-41E3-8702-59484ABE2B9F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F6B-41E3-8702-59484ABE2B9F}"/>
                </c:ext>
              </c:extLst>
            </c:dLbl>
            <c:dLbl>
              <c:idx val="19"/>
              <c:layout>
                <c:manualLayout>
                  <c:x val="0"/>
                  <c:y val="2.56618280900649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6B-41E3-8702-59484ABE2B9F}"/>
                </c:ext>
              </c:extLst>
            </c:dLbl>
            <c:dLbl>
              <c:idx val="23"/>
              <c:layout>
                <c:manualLayout>
                  <c:x val="-3.4252704904988501E-3"/>
                  <c:y val="1.0273277264428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F6B-41E3-8702-59484ABE2B9F}"/>
                </c:ext>
              </c:extLst>
            </c:dLbl>
            <c:dLbl>
              <c:idx val="24"/>
              <c:layout>
                <c:manualLayout>
                  <c:x val="2.4150293640341635E-3"/>
                  <c:y val="-2.44809151274050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F6B-41E3-8702-59484ABE2B9F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F6B-41E3-8702-59484ABE2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66.666666666666657</c:v>
                </c:pt>
                <c:pt idx="1">
                  <c:v>38.888888888888893</c:v>
                </c:pt>
                <c:pt idx="2">
                  <c:v>88.888888888888886</c:v>
                </c:pt>
                <c:pt idx="3">
                  <c:v>77.777777777777786</c:v>
                </c:pt>
                <c:pt idx="4">
                  <c:v>88.888888888888886</c:v>
                </c:pt>
                <c:pt idx="5">
                  <c:v>44.444444444444443</c:v>
                </c:pt>
                <c:pt idx="6">
                  <c:v>77.777777777777786</c:v>
                </c:pt>
                <c:pt idx="7">
                  <c:v>55.555555555555557</c:v>
                </c:pt>
                <c:pt idx="8">
                  <c:v>94.444444444444443</c:v>
                </c:pt>
                <c:pt idx="9">
                  <c:v>77.777777777777786</c:v>
                </c:pt>
                <c:pt idx="10">
                  <c:v>83.333333333333343</c:v>
                </c:pt>
                <c:pt idx="11">
                  <c:v>94.444444444444443</c:v>
                </c:pt>
                <c:pt idx="12">
                  <c:v>94.444444444444443</c:v>
                </c:pt>
                <c:pt idx="13">
                  <c:v>72.222222222222214</c:v>
                </c:pt>
                <c:pt idx="14">
                  <c:v>38.888888888888893</c:v>
                </c:pt>
                <c:pt idx="15">
                  <c:v>22.222222222222221</c:v>
                </c:pt>
                <c:pt idx="16">
                  <c:v>66.666666666666657</c:v>
                </c:pt>
                <c:pt idx="17">
                  <c:v>72.222222222222214</c:v>
                </c:pt>
                <c:pt idx="18">
                  <c:v>61.111111111111114</c:v>
                </c:pt>
                <c:pt idx="19">
                  <c:v>38.888888888888893</c:v>
                </c:pt>
                <c:pt idx="20">
                  <c:v>50</c:v>
                </c:pt>
                <c:pt idx="21">
                  <c:v>40.74074074074074</c:v>
                </c:pt>
                <c:pt idx="22">
                  <c:v>33.333333333333329</c:v>
                </c:pt>
                <c:pt idx="23">
                  <c:v>44.444444444444443</c:v>
                </c:pt>
                <c:pt idx="24">
                  <c:v>22.222222222222221</c:v>
                </c:pt>
                <c:pt idx="25">
                  <c:v>14.814814814814813</c:v>
                </c:pt>
                <c:pt idx="26">
                  <c:v>59.259259259259252</c:v>
                </c:pt>
                <c:pt idx="27">
                  <c:v>40.74074074074074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F6B-41E3-8702-59484ABE2B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775147928994E-2"/>
          <c:y val="5.3696633113502298E-2"/>
          <c:w val="0.91097751479289901"/>
          <c:h val="0.87302325581395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A-431C-805E-A02C7091A3C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A-431C-805E-A02C7091A3C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EA-431C-805E-A02C7091A3C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EA-431C-805E-A02C7091A3C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EA-431C-805E-A02C7091A3C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BEA-431C-805E-A02C7091A3C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BEA-431C-805E-A02C7091A3C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BEA-431C-805E-A02C7091A3C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BEA-431C-805E-A02C7091A3C2}"/>
              </c:ext>
            </c:extLst>
          </c:dPt>
          <c:dLbls>
            <c:dLbl>
              <c:idx val="0"/>
              <c:layout>
                <c:manualLayout>
                  <c:x val="-8.5207100591716003E-4"/>
                  <c:y val="0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EA-431C-805E-A02C7091A3C2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BEA-431C-805E-A02C7091A3C2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BEA-431C-805E-A02C7091A3C2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BEA-431C-805E-A02C7091A3C2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BEA-431C-805E-A02C7091A3C2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BEA-431C-805E-A02C7091A3C2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BEA-431C-805E-A02C7091A3C2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BEA-431C-805E-A02C7091A3C2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BEA-431C-805E-A02C7091A3C2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BEA-431C-805E-A02C7091A3C2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EA-431C-805E-A02C7091A3C2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BEA-431C-805E-A02C7091A3C2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BEA-431C-805E-A02C7091A3C2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BEA-431C-805E-A02C7091A3C2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BEA-431C-805E-A02C7091A3C2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BEA-431C-805E-A02C7091A3C2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BEA-431C-805E-A02C7091A3C2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BEA-431C-805E-A02C7091A3C2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BEA-431C-805E-A02C7091A3C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2024'!$BA$17:$BA$36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2024'!$BB$17:$BB$36</c:f>
              <c:numCache>
                <c:formatCode>0.0%</c:formatCode>
                <c:ptCount val="20"/>
                <c:pt idx="0">
                  <c:v>0.35709999999999997</c:v>
                </c:pt>
                <c:pt idx="1">
                  <c:v>0.46435000000000004</c:v>
                </c:pt>
                <c:pt idx="2">
                  <c:v>7.1400000000000005E-2</c:v>
                </c:pt>
                <c:pt idx="3">
                  <c:v>0.42859999999999998</c:v>
                </c:pt>
                <c:pt idx="4">
                  <c:v>0.1429</c:v>
                </c:pt>
                <c:pt idx="5">
                  <c:v>0.64290000000000003</c:v>
                </c:pt>
                <c:pt idx="6">
                  <c:v>0.1429</c:v>
                </c:pt>
                <c:pt idx="7">
                  <c:v>0.21429999999999999</c:v>
                </c:pt>
                <c:pt idx="8">
                  <c:v>7.1400000000000005E-2</c:v>
                </c:pt>
                <c:pt idx="9">
                  <c:v>0.21429999999999999</c:v>
                </c:pt>
                <c:pt idx="10">
                  <c:v>0.28575</c:v>
                </c:pt>
                <c:pt idx="11">
                  <c:v>0.14285</c:v>
                </c:pt>
                <c:pt idx="12">
                  <c:v>7.1400000000000005E-2</c:v>
                </c:pt>
                <c:pt idx="13">
                  <c:v>3.5700000000000003E-2</c:v>
                </c:pt>
                <c:pt idx="14">
                  <c:v>0.14285</c:v>
                </c:pt>
                <c:pt idx="15">
                  <c:v>7.145E-2</c:v>
                </c:pt>
                <c:pt idx="16">
                  <c:v>0.15473333333333333</c:v>
                </c:pt>
                <c:pt idx="17">
                  <c:v>4.7633333333333333E-2</c:v>
                </c:pt>
                <c:pt idx="18">
                  <c:v>0</c:v>
                </c:pt>
                <c:pt idx="19">
                  <c:v>2.3800000000000002E-2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BEA-431C-805E-A02C7091A3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МБОУ «СОШ № 2» с. Чугуевка</c:v>
                </c:pt>
                <c:pt idx="1">
                  <c:v>МКОУ «СОШ № 7» с. Новомихайловка</c:v>
                </c:pt>
                <c:pt idx="2">
                  <c:v>МКОУ «СОШ имени А. А. Фадеева» с. Чугуевка</c:v>
                </c:pt>
              </c:strCache>
            </c:strRef>
          </c:cat>
          <c:val>
            <c:numRef>
              <c:f>'Результаты ДР 2024'!$E$4:$E$6</c:f>
              <c:numCache>
                <c:formatCode>0</c:formatCode>
                <c:ptCount val="3"/>
                <c:pt idx="0">
                  <c:v>8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D-4D0D-8090-5C3A0518D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2» с. Чугуевка  </c:v>
                </c:pt>
                <c:pt idx="1">
                  <c:v>МКОУ «СОШ № 7» с. Новомихайловка  </c:v>
                </c:pt>
                <c:pt idx="2">
                  <c:v>МКОУ «СОШ имени А. А. Фадеева» с. Чугуевка  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0-4B01-AA66-2FC5750ADA6C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2» с. Чугуевка  </c:v>
                </c:pt>
                <c:pt idx="1">
                  <c:v>МКОУ «СОШ № 7» с. Новомихайловка  </c:v>
                </c:pt>
                <c:pt idx="2">
                  <c:v>МКОУ «СОШ имени А. А. Фадеева» с. Чугуевка  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-19</c:v>
                </c:pt>
                <c:pt idx="1">
                  <c:v>-16</c:v>
                </c:pt>
                <c:pt idx="2">
                  <c:v>-17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0-4B01-AA66-2FC5750A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474980</xdr:colOff>
      <xdr:row>9</xdr:row>
      <xdr:rowOff>129541</xdr:rowOff>
    </xdr:from>
    <xdr:to>
      <xdr:col>42</xdr:col>
      <xdr:colOff>361950</xdr:colOff>
      <xdr:row>14</xdr:row>
      <xdr:rowOff>533401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33355" y="4832510"/>
          <a:ext cx="12340908" cy="3975735"/>
          <a:chOff x="9950186" y="9502288"/>
          <a:chExt cx="12318807" cy="2908885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50186" y="9502288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626147" y="12404203"/>
            <a:ext cx="2642846" cy="697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5967060" y="10957398"/>
            <a:ext cx="3574139" cy="421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11</xdr:row>
      <xdr:rowOff>136070</xdr:rowOff>
    </xdr:from>
    <xdr:to>
      <xdr:col>29</xdr:col>
      <xdr:colOff>54428</xdr:colOff>
      <xdr:row>22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0.06547</cdr:x>
      <cdr:y>0.40278</cdr:y>
    </cdr:from>
    <cdr:to>
      <cdr:x>0.60232</cdr:x>
      <cdr:y>0.4052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3A6E7B6B-7F7F-44F1-B4D4-0B2C0B4E48B2}"/>
            </a:ext>
          </a:extLst>
        </cdr:cNvPr>
        <cdr:cNvCxnSpPr/>
      </cdr:nvCxnSpPr>
      <cdr:spPr>
        <a:xfrm xmlns:a="http://schemas.openxmlformats.org/drawingml/2006/main">
          <a:off x="878253" y="3684295"/>
          <a:ext cx="7201507" cy="2213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0.84354</cdr:x>
      <cdr:y>0.75067</cdr:y>
    </cdr:from>
    <cdr:to>
      <cdr:x>0.98797</cdr:x>
      <cdr:y>0.75192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94EC882B-34DC-46C4-AA0F-8C0952EB6A31}"/>
            </a:ext>
          </a:extLst>
        </cdr:cNvPr>
        <cdr:cNvCxnSpPr/>
      </cdr:nvCxnSpPr>
      <cdr:spPr>
        <a:xfrm xmlns:a="http://schemas.openxmlformats.org/drawingml/2006/main">
          <a:off x="11315395" y="6867132"/>
          <a:ext cx="1937419" cy="1143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4226C0F8-2C49-4866-99DE-EF04C0CB4C75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14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7"/>
      <c r="D2" s="37"/>
    </row>
    <row r="5" spans="2:26" ht="23.25" x14ac:dyDescent="0.35">
      <c r="B5" s="1" t="s">
        <v>1</v>
      </c>
    </row>
    <row r="7" spans="2:26" ht="45.75" customHeight="1" x14ac:dyDescent="0.25">
      <c r="B7" s="74" t="s">
        <v>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2:26" ht="25.5" customHeight="1" x14ac:dyDescent="0.25">
      <c r="B8" s="74" t="s">
        <v>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2:26" ht="28.5" customHeight="1" x14ac:dyDescent="0.25">
      <c r="B9" s="75" t="s">
        <v>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25" t="s">
        <v>5</v>
      </c>
    </row>
    <row r="14" spans="2:26" ht="39" customHeight="1" x14ac:dyDescent="0.25">
      <c r="B14" s="76" t="s">
        <v>6</v>
      </c>
      <c r="C14" s="65" t="s">
        <v>7</v>
      </c>
    </row>
    <row r="15" spans="2:26" ht="42" customHeight="1" x14ac:dyDescent="0.25">
      <c r="B15" s="77"/>
      <c r="C15" s="66" t="s">
        <v>8</v>
      </c>
    </row>
    <row r="16" spans="2:26" ht="23.25" customHeight="1" x14ac:dyDescent="0.25">
      <c r="B16" s="67" t="s">
        <v>9</v>
      </c>
      <c r="C16" s="68" t="s">
        <v>10</v>
      </c>
    </row>
    <row r="17" spans="2:10" ht="27" customHeight="1" x14ac:dyDescent="0.25">
      <c r="B17" s="67" t="s">
        <v>11</v>
      </c>
      <c r="C17" s="68" t="s">
        <v>12</v>
      </c>
    </row>
    <row r="18" spans="2:10" ht="21.75" customHeight="1" x14ac:dyDescent="0.25">
      <c r="B18" s="67" t="s">
        <v>13</v>
      </c>
      <c r="C18" s="68" t="s">
        <v>14</v>
      </c>
    </row>
    <row r="19" spans="2:10" x14ac:dyDescent="0.25">
      <c r="B19" s="38"/>
      <c r="C19" s="38"/>
    </row>
    <row r="20" spans="2:10" x14ac:dyDescent="0.25">
      <c r="B20" s="38"/>
      <c r="C20" s="38"/>
    </row>
    <row r="21" spans="2:10" ht="18.75" x14ac:dyDescent="0.25">
      <c r="B21" s="74" t="s">
        <v>15</v>
      </c>
      <c r="C21" s="74"/>
      <c r="D21" s="74"/>
      <c r="E21" s="74"/>
      <c r="F21" s="74"/>
      <c r="G21" s="74"/>
      <c r="H21" s="74"/>
      <c r="I21" s="74"/>
      <c r="J21" s="74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U16" sqref="AU16"/>
    </sheetView>
  </sheetViews>
  <sheetFormatPr defaultColWidth="9" defaultRowHeight="18.75" x14ac:dyDescent="0.3"/>
  <cols>
    <col min="1" max="1" width="11.140625" style="22" customWidth="1"/>
    <col min="2" max="2" width="12" style="22" customWidth="1"/>
    <col min="3" max="3" width="7.140625" style="22" customWidth="1"/>
    <col min="4" max="4" width="67.85546875" style="50" customWidth="1"/>
    <col min="5" max="5" width="18.140625" style="22" customWidth="1"/>
    <col min="6" max="6" width="13.7109375" style="22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78" t="s">
        <v>16</v>
      </c>
      <c r="B1" s="78"/>
      <c r="C1" s="78"/>
      <c r="D1" s="78"/>
    </row>
    <row r="2" spans="1:75" s="38" customFormat="1" x14ac:dyDescent="0.2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U3" s="58"/>
      <c r="BV3" s="58"/>
      <c r="BW3" s="58"/>
    </row>
    <row r="4" spans="1:75" s="49" customFormat="1" ht="47.25" x14ac:dyDescent="0.25">
      <c r="A4" s="51" t="s">
        <v>18</v>
      </c>
      <c r="B4" s="51" t="s">
        <v>19</v>
      </c>
      <c r="C4" s="51" t="s">
        <v>20</v>
      </c>
      <c r="D4" s="26" t="s">
        <v>21</v>
      </c>
      <c r="E4" s="51" t="s">
        <v>22</v>
      </c>
      <c r="F4" s="51" t="s">
        <v>23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0"/>
      <c r="AW4" s="60"/>
      <c r="AX4" s="60"/>
      <c r="AY4" s="60"/>
      <c r="AZ4" s="60"/>
      <c r="BA4" s="60"/>
      <c r="BD4" s="60"/>
      <c r="BE4" s="60"/>
      <c r="BF4" s="60"/>
      <c r="BG4" s="60"/>
      <c r="BH4" s="60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U4" s="59"/>
      <c r="BV4" s="61"/>
      <c r="BW4" s="61"/>
    </row>
    <row r="5" spans="1:75" ht="56.25" customHeight="1" x14ac:dyDescent="0.25">
      <c r="A5" s="5">
        <v>1</v>
      </c>
      <c r="B5" s="5" t="s">
        <v>24</v>
      </c>
      <c r="C5" s="80" t="s">
        <v>25</v>
      </c>
      <c r="D5" s="33" t="s">
        <v>26</v>
      </c>
      <c r="E5" s="52" t="s">
        <v>27</v>
      </c>
      <c r="F5" s="69">
        <v>66.666666666666657</v>
      </c>
    </row>
    <row r="6" spans="1:75" ht="56.25" x14ac:dyDescent="0.25">
      <c r="A6" s="53">
        <v>2</v>
      </c>
      <c r="B6" s="53" t="s">
        <v>24</v>
      </c>
      <c r="C6" s="81"/>
      <c r="D6" s="33" t="s">
        <v>28</v>
      </c>
      <c r="E6" s="52" t="s">
        <v>29</v>
      </c>
      <c r="F6" s="69">
        <v>38.888888888888893</v>
      </c>
    </row>
    <row r="7" spans="1:75" ht="56.25" x14ac:dyDescent="0.25">
      <c r="A7" s="53">
        <v>3</v>
      </c>
      <c r="B7" s="53" t="s">
        <v>24</v>
      </c>
      <c r="C7" s="81"/>
      <c r="D7" s="33" t="s">
        <v>30</v>
      </c>
      <c r="E7" s="2" t="s">
        <v>31</v>
      </c>
      <c r="F7" s="69">
        <v>88.888888888888886</v>
      </c>
      <c r="BT7">
        <v>1</v>
      </c>
      <c r="BU7" s="62">
        <f>F5</f>
        <v>66.666666666666657</v>
      </c>
    </row>
    <row r="8" spans="1:75" ht="37.5" x14ac:dyDescent="0.25">
      <c r="A8" s="53">
        <v>4</v>
      </c>
      <c r="B8" s="53" t="s">
        <v>24</v>
      </c>
      <c r="C8" s="81"/>
      <c r="D8" s="33" t="s">
        <v>32</v>
      </c>
      <c r="E8" s="52" t="s">
        <v>33</v>
      </c>
      <c r="F8" s="69">
        <v>77.777777777777786</v>
      </c>
      <c r="BT8">
        <v>2</v>
      </c>
      <c r="BU8" s="62">
        <f>F6</f>
        <v>38.888888888888893</v>
      </c>
    </row>
    <row r="9" spans="1:75" ht="56.25" x14ac:dyDescent="0.25">
      <c r="A9" s="53">
        <v>5</v>
      </c>
      <c r="B9" s="53" t="s">
        <v>24</v>
      </c>
      <c r="C9" s="81"/>
      <c r="D9" s="33" t="s">
        <v>34</v>
      </c>
      <c r="E9" s="54" t="s">
        <v>35</v>
      </c>
      <c r="F9" s="69">
        <v>88.888888888888886</v>
      </c>
      <c r="BT9">
        <v>3</v>
      </c>
      <c r="BU9" s="62">
        <f>F7</f>
        <v>88.888888888888886</v>
      </c>
    </row>
    <row r="10" spans="1:75" ht="56.25" x14ac:dyDescent="0.25">
      <c r="A10" s="53">
        <v>6</v>
      </c>
      <c r="B10" s="53" t="s">
        <v>36</v>
      </c>
      <c r="C10" s="81"/>
      <c r="D10" s="33" t="s">
        <v>37</v>
      </c>
      <c r="E10" s="54" t="s">
        <v>38</v>
      </c>
      <c r="F10" s="69">
        <v>38.888888888888893</v>
      </c>
      <c r="BT10">
        <v>4</v>
      </c>
      <c r="BU10" s="62">
        <f>F8</f>
        <v>77.777777777777786</v>
      </c>
    </row>
    <row r="11" spans="1:75" ht="56.25" x14ac:dyDescent="0.25">
      <c r="A11" s="53">
        <v>7</v>
      </c>
      <c r="B11" s="53" t="s">
        <v>24</v>
      </c>
      <c r="C11" s="81"/>
      <c r="D11" s="33" t="s">
        <v>39</v>
      </c>
      <c r="E11" s="54" t="s">
        <v>40</v>
      </c>
      <c r="F11" s="69">
        <v>44.444444444444443</v>
      </c>
      <c r="BT11">
        <v>5</v>
      </c>
      <c r="BU11" s="62">
        <f>F9</f>
        <v>88.888888888888886</v>
      </c>
    </row>
    <row r="12" spans="1:75" ht="56.25" x14ac:dyDescent="0.25">
      <c r="A12" s="53">
        <v>8</v>
      </c>
      <c r="B12" s="53" t="s">
        <v>36</v>
      </c>
      <c r="C12" s="81"/>
      <c r="D12" s="33" t="s">
        <v>41</v>
      </c>
      <c r="E12" s="54" t="s">
        <v>40</v>
      </c>
      <c r="F12" s="69">
        <v>22.222222222222221</v>
      </c>
      <c r="BT12">
        <v>7</v>
      </c>
      <c r="BU12" s="62">
        <f>F11</f>
        <v>44.444444444444443</v>
      </c>
    </row>
    <row r="13" spans="1:75" ht="56.25" x14ac:dyDescent="0.25">
      <c r="A13" s="53">
        <v>9</v>
      </c>
      <c r="B13" s="53" t="s">
        <v>24</v>
      </c>
      <c r="C13" s="81"/>
      <c r="D13" s="33" t="s">
        <v>42</v>
      </c>
      <c r="E13" s="54" t="s">
        <v>43</v>
      </c>
      <c r="F13" s="69">
        <v>77.777777777777786</v>
      </c>
      <c r="BT13">
        <v>9</v>
      </c>
      <c r="BU13" s="62">
        <f>F13</f>
        <v>77.777777777777786</v>
      </c>
    </row>
    <row r="14" spans="1:75" ht="56.25" x14ac:dyDescent="0.25">
      <c r="A14" s="53">
        <v>10</v>
      </c>
      <c r="B14" s="53" t="s">
        <v>36</v>
      </c>
      <c r="C14" s="81"/>
      <c r="D14" s="33" t="s">
        <v>44</v>
      </c>
      <c r="E14" s="54" t="s">
        <v>43</v>
      </c>
      <c r="F14" s="69">
        <v>66.666666666666657</v>
      </c>
      <c r="BT14">
        <v>11</v>
      </c>
      <c r="BU14" s="62">
        <f>F15</f>
        <v>55.555555555555557</v>
      </c>
    </row>
    <row r="15" spans="1:75" ht="56.25" x14ac:dyDescent="0.25">
      <c r="A15" s="53">
        <v>11</v>
      </c>
      <c r="B15" s="53" t="s">
        <v>24</v>
      </c>
      <c r="C15" s="81"/>
      <c r="D15" s="33" t="s">
        <v>45</v>
      </c>
      <c r="E15" s="54" t="s">
        <v>43</v>
      </c>
      <c r="F15" s="69">
        <v>55.555555555555557</v>
      </c>
      <c r="BT15">
        <v>12</v>
      </c>
      <c r="BU15" s="62">
        <f>F16</f>
        <v>94.444444444444443</v>
      </c>
    </row>
    <row r="16" spans="1:75" ht="56.25" x14ac:dyDescent="0.25">
      <c r="A16" s="53">
        <v>12</v>
      </c>
      <c r="B16" s="53" t="s">
        <v>24</v>
      </c>
      <c r="C16" s="81"/>
      <c r="D16" s="33" t="s">
        <v>46</v>
      </c>
      <c r="E16" s="55" t="s">
        <v>47</v>
      </c>
      <c r="F16" s="69">
        <v>94.444444444444443</v>
      </c>
      <c r="BT16">
        <v>13</v>
      </c>
      <c r="BU16" s="62">
        <f>F17</f>
        <v>77.777777777777786</v>
      </c>
    </row>
    <row r="17" spans="1:73" ht="37.5" x14ac:dyDescent="0.25">
      <c r="A17" s="53">
        <v>13</v>
      </c>
      <c r="B17" s="53" t="s">
        <v>24</v>
      </c>
      <c r="C17" s="81"/>
      <c r="D17" s="33" t="s">
        <v>48</v>
      </c>
      <c r="E17" s="56" t="s">
        <v>49</v>
      </c>
      <c r="F17" s="69">
        <v>77.777777777777786</v>
      </c>
      <c r="BT17">
        <v>15</v>
      </c>
      <c r="BU17" s="62">
        <f>F19</f>
        <v>83.333333333333343</v>
      </c>
    </row>
    <row r="18" spans="1:73" ht="37.5" x14ac:dyDescent="0.25">
      <c r="A18" s="53">
        <v>14</v>
      </c>
      <c r="B18" s="53" t="s">
        <v>36</v>
      </c>
      <c r="C18" s="81"/>
      <c r="D18" s="33" t="s">
        <v>50</v>
      </c>
      <c r="E18" s="56" t="s">
        <v>49</v>
      </c>
      <c r="F18" s="69">
        <v>72.222222222222214</v>
      </c>
      <c r="BT18">
        <v>17</v>
      </c>
      <c r="BU18" s="62">
        <f>F21</f>
        <v>94.444444444444443</v>
      </c>
    </row>
    <row r="19" spans="1:73" ht="37.5" x14ac:dyDescent="0.25">
      <c r="A19" s="53">
        <v>15</v>
      </c>
      <c r="B19" s="53" t="s">
        <v>24</v>
      </c>
      <c r="C19" s="81"/>
      <c r="D19" s="33" t="s">
        <v>51</v>
      </c>
      <c r="E19" s="56" t="s">
        <v>49</v>
      </c>
      <c r="F19" s="69">
        <v>83.333333333333343</v>
      </c>
      <c r="BT19">
        <v>18</v>
      </c>
      <c r="BU19" s="62">
        <f>F22</f>
        <v>94.444444444444443</v>
      </c>
    </row>
    <row r="20" spans="1:73" ht="37.5" x14ac:dyDescent="0.25">
      <c r="A20" s="53">
        <v>16</v>
      </c>
      <c r="B20" s="53" t="s">
        <v>36</v>
      </c>
      <c r="C20" s="81"/>
      <c r="D20" s="33" t="s">
        <v>52</v>
      </c>
      <c r="E20" s="56" t="s">
        <v>49</v>
      </c>
      <c r="F20" s="69">
        <v>61.111111111111114</v>
      </c>
      <c r="BT20">
        <v>21</v>
      </c>
      <c r="BU20" s="62">
        <f>F25</f>
        <v>72.222222222222214</v>
      </c>
    </row>
    <row r="21" spans="1:73" ht="37.5" x14ac:dyDescent="0.25">
      <c r="A21" s="53">
        <v>17</v>
      </c>
      <c r="B21" s="53" t="s">
        <v>24</v>
      </c>
      <c r="C21" s="81"/>
      <c r="D21" s="33" t="s">
        <v>53</v>
      </c>
      <c r="E21" s="52" t="s">
        <v>54</v>
      </c>
      <c r="F21" s="69">
        <v>94.444444444444443</v>
      </c>
      <c r="BT21">
        <v>6</v>
      </c>
      <c r="BU21" s="63">
        <f>F10</f>
        <v>38.888888888888893</v>
      </c>
    </row>
    <row r="22" spans="1:73" ht="37.5" x14ac:dyDescent="0.25">
      <c r="A22" s="53">
        <v>18</v>
      </c>
      <c r="B22" s="53" t="s">
        <v>24</v>
      </c>
      <c r="C22" s="81"/>
      <c r="D22" s="33" t="s">
        <v>55</v>
      </c>
      <c r="E22" s="52" t="s">
        <v>56</v>
      </c>
      <c r="F22" s="69">
        <v>94.444444444444443</v>
      </c>
      <c r="BT22">
        <v>8</v>
      </c>
      <c r="BU22" s="63">
        <f>F12</f>
        <v>22.222222222222221</v>
      </c>
    </row>
    <row r="23" spans="1:73" ht="56.25" x14ac:dyDescent="0.25">
      <c r="A23" s="53">
        <v>19</v>
      </c>
      <c r="B23" s="53" t="s">
        <v>36</v>
      </c>
      <c r="C23" s="81"/>
      <c r="D23" s="33" t="s">
        <v>57</v>
      </c>
      <c r="E23" s="56" t="s">
        <v>58</v>
      </c>
      <c r="F23" s="69">
        <v>38.888888888888893</v>
      </c>
      <c r="BT23">
        <v>10</v>
      </c>
      <c r="BU23" s="63">
        <f>F14</f>
        <v>66.666666666666657</v>
      </c>
    </row>
    <row r="24" spans="1:73" ht="56.25" x14ac:dyDescent="0.25">
      <c r="A24" s="53">
        <v>20</v>
      </c>
      <c r="B24" s="53" t="s">
        <v>36</v>
      </c>
      <c r="C24" s="81"/>
      <c r="D24" s="33" t="s">
        <v>59</v>
      </c>
      <c r="E24" s="57" t="s">
        <v>60</v>
      </c>
      <c r="F24" s="69">
        <v>50</v>
      </c>
      <c r="BT24">
        <v>14</v>
      </c>
      <c r="BU24" s="63">
        <f>F18</f>
        <v>72.222222222222214</v>
      </c>
    </row>
    <row r="25" spans="1:73" ht="47.25" x14ac:dyDescent="0.25">
      <c r="A25" s="5">
        <v>21</v>
      </c>
      <c r="B25" s="53" t="s">
        <v>24</v>
      </c>
      <c r="C25" s="82"/>
      <c r="D25" s="33" t="s">
        <v>61</v>
      </c>
      <c r="E25" s="2" t="s">
        <v>60</v>
      </c>
      <c r="F25" s="69">
        <v>72.222222222222214</v>
      </c>
      <c r="BT25">
        <v>16</v>
      </c>
      <c r="BU25" s="63">
        <f>F20</f>
        <v>61.111111111111114</v>
      </c>
    </row>
    <row r="26" spans="1:73" ht="56.25" x14ac:dyDescent="0.25">
      <c r="A26" s="5">
        <v>22</v>
      </c>
      <c r="B26" s="53" t="s">
        <v>36</v>
      </c>
      <c r="C26" s="83" t="s">
        <v>62</v>
      </c>
      <c r="D26" s="33" t="s">
        <v>63</v>
      </c>
      <c r="E26" s="5" t="s">
        <v>64</v>
      </c>
      <c r="F26" s="69">
        <v>40.74074074074074</v>
      </c>
      <c r="BT26">
        <v>19</v>
      </c>
      <c r="BU26" s="63">
        <f>F23</f>
        <v>38.888888888888893</v>
      </c>
    </row>
    <row r="27" spans="1:73" ht="56.25" x14ac:dyDescent="0.25">
      <c r="A27" s="5">
        <v>23</v>
      </c>
      <c r="B27" s="53" t="s">
        <v>65</v>
      </c>
      <c r="C27" s="84"/>
      <c r="D27" s="33" t="s">
        <v>66</v>
      </c>
      <c r="E27" s="5" t="s">
        <v>67</v>
      </c>
      <c r="F27" s="69">
        <v>33.333333333333329</v>
      </c>
      <c r="BT27">
        <v>20</v>
      </c>
      <c r="BU27" s="63">
        <f>F24</f>
        <v>50</v>
      </c>
    </row>
    <row r="28" spans="1:73" x14ac:dyDescent="0.25">
      <c r="A28" s="5">
        <v>24</v>
      </c>
      <c r="B28" s="53" t="s">
        <v>65</v>
      </c>
      <c r="C28" s="84"/>
      <c r="D28" s="33" t="s">
        <v>68</v>
      </c>
      <c r="E28" s="5" t="s">
        <v>69</v>
      </c>
      <c r="F28" s="70">
        <v>44.444444444444443</v>
      </c>
      <c r="BT28">
        <v>22</v>
      </c>
      <c r="BU28" s="63">
        <f t="shared" ref="BU28:BU34" si="0">F26</f>
        <v>40.74074074074074</v>
      </c>
    </row>
    <row r="29" spans="1:73" ht="37.5" x14ac:dyDescent="0.25">
      <c r="A29" s="5">
        <v>25</v>
      </c>
      <c r="B29" s="53" t="s">
        <v>65</v>
      </c>
      <c r="C29" s="84"/>
      <c r="D29" s="33" t="s">
        <v>70</v>
      </c>
      <c r="E29" s="5" t="s">
        <v>71</v>
      </c>
      <c r="F29" s="70">
        <v>22.222222222222221</v>
      </c>
      <c r="BT29">
        <v>23</v>
      </c>
      <c r="BU29" s="64">
        <f t="shared" si="0"/>
        <v>33.333333333333329</v>
      </c>
    </row>
    <row r="30" spans="1:73" ht="56.25" x14ac:dyDescent="0.25">
      <c r="A30" s="5">
        <v>26</v>
      </c>
      <c r="B30" s="53" t="s">
        <v>65</v>
      </c>
      <c r="C30" s="84"/>
      <c r="D30" s="33" t="s">
        <v>72</v>
      </c>
      <c r="E30" s="2" t="s">
        <v>73</v>
      </c>
      <c r="F30" s="70">
        <v>14.814814814814813</v>
      </c>
      <c r="BT30">
        <v>24</v>
      </c>
      <c r="BU30" s="64">
        <f t="shared" si="0"/>
        <v>44.444444444444443</v>
      </c>
    </row>
    <row r="31" spans="1:73" ht="56.25" x14ac:dyDescent="0.25">
      <c r="A31" s="5">
        <v>27</v>
      </c>
      <c r="B31" s="53" t="s">
        <v>65</v>
      </c>
      <c r="C31" s="84"/>
      <c r="D31" s="33" t="s">
        <v>74</v>
      </c>
      <c r="E31" s="5" t="s">
        <v>75</v>
      </c>
      <c r="F31" s="70">
        <v>59.259259259259252</v>
      </c>
      <c r="BT31">
        <v>25</v>
      </c>
      <c r="BU31" s="64">
        <f t="shared" si="0"/>
        <v>22.222222222222221</v>
      </c>
    </row>
    <row r="32" spans="1:73" ht="37.5" x14ac:dyDescent="0.25">
      <c r="A32" s="5">
        <v>28</v>
      </c>
      <c r="B32" s="53" t="s">
        <v>65</v>
      </c>
      <c r="C32" s="85"/>
      <c r="D32" s="33" t="s">
        <v>76</v>
      </c>
      <c r="E32" s="52" t="s">
        <v>77</v>
      </c>
      <c r="F32" s="70">
        <v>40.74074074074074</v>
      </c>
      <c r="BT32">
        <v>26</v>
      </c>
      <c r="BU32" s="64">
        <f t="shared" si="0"/>
        <v>14.814814814814813</v>
      </c>
    </row>
    <row r="33" spans="72:73" x14ac:dyDescent="0.3">
      <c r="BT33">
        <v>27</v>
      </c>
      <c r="BU33" s="64">
        <f t="shared" si="0"/>
        <v>59.259259259259252</v>
      </c>
    </row>
    <row r="34" spans="72:73" x14ac:dyDescent="0.3">
      <c r="BT34">
        <v>28</v>
      </c>
      <c r="BU34" s="64">
        <f t="shared" si="0"/>
        <v>40.74074074074074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6"/>
  <sheetViews>
    <sheetView topLeftCell="E16" zoomScale="85" zoomScaleNormal="85" workbookViewId="0">
      <selection activeCell="AF21" sqref="AF21"/>
    </sheetView>
  </sheetViews>
  <sheetFormatPr defaultColWidth="9.140625" defaultRowHeight="54.75" customHeight="1" x14ac:dyDescent="0.25"/>
  <cols>
    <col min="1" max="1" width="12.85546875" style="38" customWidth="1"/>
    <col min="2" max="2" width="15.140625" style="38" customWidth="1"/>
    <col min="3" max="3" width="8.5703125" style="38" customWidth="1"/>
    <col min="4" max="4" width="65.5703125" style="38" customWidth="1"/>
    <col min="5" max="5" width="20.7109375" style="38" customWidth="1"/>
    <col min="6" max="6" width="16.7109375" style="38" customWidth="1"/>
    <col min="7" max="16384" width="9.140625" style="38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6" t="s">
        <v>79</v>
      </c>
      <c r="E3" s="26" t="s">
        <v>80</v>
      </c>
      <c r="F3" s="39"/>
    </row>
    <row r="4" spans="1:35" ht="30.75" customHeight="1" x14ac:dyDescent="0.25">
      <c r="D4" s="40" t="s">
        <v>81</v>
      </c>
      <c r="E4" s="41">
        <v>8</v>
      </c>
      <c r="F4" s="42"/>
    </row>
    <row r="5" spans="1:35" ht="30.75" customHeight="1" x14ac:dyDescent="0.25">
      <c r="D5" s="40" t="s">
        <v>82</v>
      </c>
      <c r="E5" s="41">
        <v>1</v>
      </c>
      <c r="F5" s="42"/>
    </row>
    <row r="6" spans="1:35" ht="30.75" customHeight="1" x14ac:dyDescent="0.25">
      <c r="D6" s="40" t="s">
        <v>83</v>
      </c>
      <c r="E6" s="41">
        <v>5</v>
      </c>
      <c r="F6" s="42"/>
    </row>
    <row r="7" spans="1:35" ht="30.75" customHeight="1" x14ac:dyDescent="0.25">
      <c r="D7" s="43" t="s">
        <v>84</v>
      </c>
      <c r="E7" s="44">
        <f>SUM(E4:E6)</f>
        <v>14</v>
      </c>
      <c r="F7" s="44"/>
    </row>
    <row r="8" spans="1:35" ht="20.25" customHeight="1" x14ac:dyDescent="0.25"/>
    <row r="9" spans="1:35" ht="23.25" customHeight="1" x14ac:dyDescent="0.3">
      <c r="A9" s="37" t="s">
        <v>85</v>
      </c>
    </row>
    <row r="10" spans="1:35" ht="12" customHeight="1" x14ac:dyDescent="0.3">
      <c r="A10" s="37"/>
    </row>
    <row r="11" spans="1:35" ht="21" customHeight="1" x14ac:dyDescent="0.25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</row>
    <row r="12" spans="1:35" ht="13.5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1:35" ht="94.5" customHeight="1" x14ac:dyDescent="0.25">
      <c r="A13" s="26" t="s">
        <v>86</v>
      </c>
      <c r="B13" s="26" t="s">
        <v>19</v>
      </c>
      <c r="C13" s="26" t="s">
        <v>87</v>
      </c>
      <c r="D13" s="26" t="s">
        <v>21</v>
      </c>
      <c r="E13" s="26" t="s">
        <v>22</v>
      </c>
      <c r="F13" s="26" t="s">
        <v>23</v>
      </c>
    </row>
    <row r="14" spans="1:35" ht="18" customHeight="1" x14ac:dyDescent="0.25">
      <c r="A14" s="86" t="s">
        <v>88</v>
      </c>
      <c r="B14" s="86"/>
      <c r="C14" s="86"/>
      <c r="D14" s="86"/>
      <c r="E14" s="86"/>
      <c r="F14" s="86"/>
    </row>
    <row r="15" spans="1:35" ht="84.75" customHeight="1" x14ac:dyDescent="0.25">
      <c r="A15" s="28">
        <v>1</v>
      </c>
      <c r="B15" s="28" t="s">
        <v>24</v>
      </c>
      <c r="C15" s="87" t="s">
        <v>25</v>
      </c>
      <c r="D15" s="29" t="s">
        <v>26</v>
      </c>
      <c r="E15" s="30" t="s">
        <v>27</v>
      </c>
      <c r="F15" s="71">
        <v>0.35709999999999997</v>
      </c>
    </row>
    <row r="16" spans="1:35" ht="66.75" customHeight="1" x14ac:dyDescent="0.25">
      <c r="A16" s="31">
        <v>2</v>
      </c>
      <c r="B16" s="31" t="s">
        <v>24</v>
      </c>
      <c r="C16" s="88"/>
      <c r="D16" s="29" t="s">
        <v>28</v>
      </c>
      <c r="E16" s="30" t="s">
        <v>29</v>
      </c>
      <c r="F16" s="71">
        <v>0.46435000000000004</v>
      </c>
    </row>
    <row r="17" spans="1:54" ht="79.5" customHeight="1" x14ac:dyDescent="0.25">
      <c r="A17" s="31">
        <v>3</v>
      </c>
      <c r="B17" s="31" t="s">
        <v>24</v>
      </c>
      <c r="C17" s="88"/>
      <c r="D17" s="29" t="s">
        <v>89</v>
      </c>
      <c r="E17" s="31" t="s">
        <v>31</v>
      </c>
      <c r="F17" s="71">
        <v>7.1400000000000005E-2</v>
      </c>
      <c r="BA17" s="38">
        <v>1</v>
      </c>
      <c r="BB17" s="46">
        <f>F15</f>
        <v>0.35709999999999997</v>
      </c>
    </row>
    <row r="18" spans="1:54" ht="46.5" customHeight="1" x14ac:dyDescent="0.25">
      <c r="A18" s="31">
        <v>4</v>
      </c>
      <c r="B18" s="31" t="s">
        <v>24</v>
      </c>
      <c r="C18" s="88"/>
      <c r="D18" s="29" t="s">
        <v>90</v>
      </c>
      <c r="E18" s="30" t="s">
        <v>91</v>
      </c>
      <c r="F18" s="71">
        <v>0.42859999999999998</v>
      </c>
      <c r="BA18" s="38">
        <v>2</v>
      </c>
      <c r="BB18" s="46">
        <f>F16</f>
        <v>0.46435000000000004</v>
      </c>
    </row>
    <row r="19" spans="1:54" ht="86.25" customHeight="1" x14ac:dyDescent="0.25">
      <c r="A19" s="31">
        <v>5</v>
      </c>
      <c r="B19" s="31" t="s">
        <v>24</v>
      </c>
      <c r="C19" s="88"/>
      <c r="D19" s="29" t="s">
        <v>92</v>
      </c>
      <c r="E19" s="32" t="s">
        <v>93</v>
      </c>
      <c r="F19" s="71">
        <v>0.1429</v>
      </c>
      <c r="BA19" s="38">
        <v>3</v>
      </c>
      <c r="BB19" s="46">
        <f>F17</f>
        <v>7.1400000000000005E-2</v>
      </c>
    </row>
    <row r="20" spans="1:54" ht="80.25" customHeight="1" x14ac:dyDescent="0.25">
      <c r="A20" s="31">
        <v>6</v>
      </c>
      <c r="B20" s="31" t="s">
        <v>36</v>
      </c>
      <c r="C20" s="88"/>
      <c r="D20" s="29" t="s">
        <v>94</v>
      </c>
      <c r="E20" s="31" t="s">
        <v>95</v>
      </c>
      <c r="F20" s="71">
        <v>0.14285</v>
      </c>
      <c r="BA20" s="38">
        <v>4</v>
      </c>
      <c r="BB20" s="46">
        <f>F18</f>
        <v>0.42859999999999998</v>
      </c>
    </row>
    <row r="21" spans="1:54" ht="43.5" customHeight="1" x14ac:dyDescent="0.25">
      <c r="A21" s="31">
        <v>7</v>
      </c>
      <c r="B21" s="31" t="s">
        <v>24</v>
      </c>
      <c r="C21" s="88"/>
      <c r="D21" s="29" t="s">
        <v>96</v>
      </c>
      <c r="E21" s="28" t="s">
        <v>97</v>
      </c>
      <c r="F21" s="71">
        <v>0.64290000000000003</v>
      </c>
      <c r="BA21" s="38">
        <v>5</v>
      </c>
      <c r="BB21" s="46">
        <f>F19</f>
        <v>0.1429</v>
      </c>
    </row>
    <row r="22" spans="1:54" ht="80.25" customHeight="1" x14ac:dyDescent="0.25">
      <c r="A22" s="31">
        <v>8</v>
      </c>
      <c r="B22" s="31" t="s">
        <v>36</v>
      </c>
      <c r="C22" s="88"/>
      <c r="D22" s="29" t="s">
        <v>98</v>
      </c>
      <c r="E22" s="30" t="s">
        <v>97</v>
      </c>
      <c r="F22" s="71">
        <v>7.1400000000000005E-2</v>
      </c>
      <c r="BA22" s="38">
        <v>7</v>
      </c>
      <c r="BB22" s="46">
        <f>F21</f>
        <v>0.64290000000000003</v>
      </c>
    </row>
    <row r="23" spans="1:54" ht="87.75" customHeight="1" x14ac:dyDescent="0.25">
      <c r="A23" s="31">
        <v>9</v>
      </c>
      <c r="B23" s="31" t="s">
        <v>24</v>
      </c>
      <c r="C23" s="88"/>
      <c r="D23" s="29" t="s">
        <v>99</v>
      </c>
      <c r="E23" s="30" t="s">
        <v>97</v>
      </c>
      <c r="F23" s="71">
        <v>0.1429</v>
      </c>
      <c r="BA23" s="38">
        <v>9</v>
      </c>
      <c r="BB23" s="46">
        <f>F23</f>
        <v>0.1429</v>
      </c>
    </row>
    <row r="24" spans="1:54" ht="40.5" customHeight="1" x14ac:dyDescent="0.25">
      <c r="A24" s="31">
        <v>10</v>
      </c>
      <c r="B24" s="31" t="s">
        <v>24</v>
      </c>
      <c r="C24" s="88"/>
      <c r="D24" s="29" t="s">
        <v>100</v>
      </c>
      <c r="E24" s="30" t="s">
        <v>101</v>
      </c>
      <c r="F24" s="71">
        <v>0.21429999999999999</v>
      </c>
      <c r="BA24" s="38">
        <v>10</v>
      </c>
      <c r="BB24" s="46">
        <f>F24</f>
        <v>0.21429999999999999</v>
      </c>
    </row>
    <row r="25" spans="1:54" ht="42.75" customHeight="1" x14ac:dyDescent="0.25">
      <c r="A25" s="31">
        <v>11</v>
      </c>
      <c r="B25" s="31" t="s">
        <v>36</v>
      </c>
      <c r="C25" s="88"/>
      <c r="D25" s="29" t="s">
        <v>102</v>
      </c>
      <c r="E25" s="28" t="s">
        <v>101</v>
      </c>
      <c r="F25" s="71">
        <v>3.5700000000000003E-2</v>
      </c>
      <c r="BA25" s="38">
        <v>12</v>
      </c>
      <c r="BB25" s="46">
        <f>F26</f>
        <v>7.1400000000000005E-2</v>
      </c>
    </row>
    <row r="26" spans="1:54" ht="58.5" customHeight="1" x14ac:dyDescent="0.25">
      <c r="A26" s="31">
        <v>12</v>
      </c>
      <c r="B26" s="31" t="s">
        <v>24</v>
      </c>
      <c r="C26" s="88"/>
      <c r="D26" s="29" t="s">
        <v>103</v>
      </c>
      <c r="E26" s="28" t="s">
        <v>101</v>
      </c>
      <c r="F26" s="71">
        <v>7.1400000000000005E-2</v>
      </c>
      <c r="BA26" s="38">
        <v>14</v>
      </c>
      <c r="BB26" s="46">
        <f>F28</f>
        <v>0.21429999999999999</v>
      </c>
    </row>
    <row r="27" spans="1:54" ht="45.75" customHeight="1" x14ac:dyDescent="0.25">
      <c r="A27" s="31">
        <v>13</v>
      </c>
      <c r="B27" s="31" t="s">
        <v>36</v>
      </c>
      <c r="C27" s="88"/>
      <c r="D27" s="29" t="s">
        <v>52</v>
      </c>
      <c r="E27" s="28" t="s">
        <v>101</v>
      </c>
      <c r="F27" s="71">
        <v>0.14285</v>
      </c>
      <c r="BA27" s="38">
        <v>16</v>
      </c>
      <c r="BB27" s="46">
        <f>F30</f>
        <v>0.28575</v>
      </c>
    </row>
    <row r="28" spans="1:54" ht="45.75" customHeight="1" x14ac:dyDescent="0.25">
      <c r="A28" s="31">
        <v>14</v>
      </c>
      <c r="B28" s="31" t="s">
        <v>24</v>
      </c>
      <c r="C28" s="88"/>
      <c r="D28" s="29" t="s">
        <v>53</v>
      </c>
      <c r="E28" s="30" t="s">
        <v>104</v>
      </c>
      <c r="F28" s="71">
        <v>0.21429999999999999</v>
      </c>
      <c r="BA28" s="38">
        <v>6</v>
      </c>
      <c r="BB28" s="47">
        <f>F20</f>
        <v>0.14285</v>
      </c>
    </row>
    <row r="29" spans="1:54" ht="112.5" customHeight="1" x14ac:dyDescent="0.25">
      <c r="A29" s="31">
        <v>15</v>
      </c>
      <c r="B29" s="31" t="s">
        <v>36</v>
      </c>
      <c r="C29" s="88"/>
      <c r="D29" s="29" t="s">
        <v>105</v>
      </c>
      <c r="E29" s="32" t="s">
        <v>106</v>
      </c>
      <c r="F29" s="71">
        <v>7.145E-2</v>
      </c>
      <c r="BA29" s="38">
        <v>8</v>
      </c>
      <c r="BB29" s="47">
        <f>F22</f>
        <v>7.1400000000000005E-2</v>
      </c>
    </row>
    <row r="30" spans="1:54" ht="99" customHeight="1" x14ac:dyDescent="0.25">
      <c r="A30" s="31">
        <v>16</v>
      </c>
      <c r="B30" s="31" t="s">
        <v>24</v>
      </c>
      <c r="C30" s="89"/>
      <c r="D30" s="29" t="s">
        <v>107</v>
      </c>
      <c r="E30" s="32" t="s">
        <v>108</v>
      </c>
      <c r="F30" s="71">
        <v>0.28575</v>
      </c>
      <c r="BA30" s="38">
        <v>11</v>
      </c>
      <c r="BB30" s="47">
        <f>F25</f>
        <v>3.5700000000000003E-2</v>
      </c>
    </row>
    <row r="31" spans="1:54" ht="65.25" customHeight="1" x14ac:dyDescent="0.25">
      <c r="A31" s="31">
        <v>17</v>
      </c>
      <c r="B31" s="31" t="s">
        <v>36</v>
      </c>
      <c r="C31" s="90" t="s">
        <v>62</v>
      </c>
      <c r="D31" s="33" t="s">
        <v>109</v>
      </c>
      <c r="E31" s="30" t="s">
        <v>110</v>
      </c>
      <c r="F31" s="71">
        <v>0.15473333333333333</v>
      </c>
      <c r="BA31" s="38">
        <v>13</v>
      </c>
      <c r="BB31" s="47">
        <f>F27</f>
        <v>0.14285</v>
      </c>
    </row>
    <row r="32" spans="1:54" ht="87" customHeight="1" x14ac:dyDescent="0.25">
      <c r="A32" s="31">
        <v>18</v>
      </c>
      <c r="B32" s="31" t="s">
        <v>65</v>
      </c>
      <c r="C32" s="91"/>
      <c r="D32" s="33" t="s">
        <v>111</v>
      </c>
      <c r="E32" s="30" t="s">
        <v>112</v>
      </c>
      <c r="F32" s="71">
        <v>4.7633333333333333E-2</v>
      </c>
      <c r="BA32" s="38">
        <v>15</v>
      </c>
      <c r="BB32" s="47">
        <f>F29</f>
        <v>7.145E-2</v>
      </c>
    </row>
    <row r="33" spans="1:54" ht="25.5" customHeight="1" x14ac:dyDescent="0.25">
      <c r="A33" s="31">
        <v>19</v>
      </c>
      <c r="B33" s="31" t="s">
        <v>65</v>
      </c>
      <c r="C33" s="91"/>
      <c r="D33" s="33" t="s">
        <v>113</v>
      </c>
      <c r="E33" s="30" t="s">
        <v>114</v>
      </c>
      <c r="F33" s="71">
        <v>0</v>
      </c>
      <c r="BA33" s="38">
        <v>17</v>
      </c>
      <c r="BB33" s="47">
        <f>F31</f>
        <v>0.15473333333333333</v>
      </c>
    </row>
    <row r="34" spans="1:54" ht="60" customHeight="1" x14ac:dyDescent="0.25">
      <c r="A34" s="31">
        <v>20</v>
      </c>
      <c r="B34" s="31" t="s">
        <v>65</v>
      </c>
      <c r="C34" s="92"/>
      <c r="D34" s="33" t="s">
        <v>115</v>
      </c>
      <c r="E34" s="30" t="s">
        <v>116</v>
      </c>
      <c r="F34" s="71">
        <v>2.3800000000000002E-2</v>
      </c>
      <c r="BA34" s="38">
        <v>18</v>
      </c>
      <c r="BB34" s="48">
        <f>F32</f>
        <v>4.7633333333333333E-2</v>
      </c>
    </row>
    <row r="35" spans="1:54" ht="54.75" customHeight="1" x14ac:dyDescent="0.25">
      <c r="BA35" s="38">
        <v>19</v>
      </c>
      <c r="BB35" s="48">
        <f>F33</f>
        <v>0</v>
      </c>
    </row>
    <row r="36" spans="1:54" ht="54.75" customHeight="1" x14ac:dyDescent="0.25">
      <c r="BA36" s="38">
        <v>20</v>
      </c>
      <c r="BB36" s="48">
        <f>F34</f>
        <v>2.3800000000000002E-2</v>
      </c>
    </row>
  </sheetData>
  <sortState ref="D4:E18">
    <sortCondition ref="E4"/>
  </sortState>
  <mergeCells count="4">
    <mergeCell ref="A11:AI11"/>
    <mergeCell ref="A14:F14"/>
    <mergeCell ref="C15:C30"/>
    <mergeCell ref="C31:C34"/>
  </mergeCells>
  <conditionalFormatting sqref="F15:F19 F21 F23:F24 F26 F28 F30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0 F22 F25 F27 F29 F31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2:F34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7" t="s">
        <v>117</v>
      </c>
    </row>
    <row r="2" spans="1:5" ht="18.75" x14ac:dyDescent="0.3">
      <c r="A2" s="37"/>
    </row>
    <row r="4" spans="1:5" ht="99.75" customHeight="1" x14ac:dyDescent="0.25">
      <c r="B4" s="26" t="s">
        <v>118</v>
      </c>
      <c r="C4" s="26" t="s">
        <v>119</v>
      </c>
      <c r="D4" s="26" t="s">
        <v>21</v>
      </c>
      <c r="E4" s="26" t="s">
        <v>22</v>
      </c>
    </row>
    <row r="5" spans="1:5" ht="59.25" customHeight="1" x14ac:dyDescent="0.25">
      <c r="B5" s="28">
        <v>1</v>
      </c>
      <c r="C5" s="28">
        <v>1</v>
      </c>
      <c r="D5" s="29" t="s">
        <v>26</v>
      </c>
      <c r="E5" s="30" t="s">
        <v>27</v>
      </c>
    </row>
    <row r="6" spans="1:5" ht="99.75" customHeight="1" x14ac:dyDescent="0.25">
      <c r="B6" s="28">
        <v>2</v>
      </c>
      <c r="C6" s="28">
        <v>2</v>
      </c>
      <c r="D6" s="29" t="s">
        <v>28</v>
      </c>
      <c r="E6" s="30" t="s">
        <v>29</v>
      </c>
    </row>
    <row r="7" spans="1:5" ht="61.5" customHeight="1" x14ac:dyDescent="0.25">
      <c r="B7" s="28">
        <v>3</v>
      </c>
      <c r="C7" s="28">
        <v>3</v>
      </c>
      <c r="D7" s="29" t="s">
        <v>120</v>
      </c>
      <c r="E7" s="31" t="s">
        <v>31</v>
      </c>
    </row>
    <row r="8" spans="1:5" ht="43.5" customHeight="1" x14ac:dyDescent="0.25">
      <c r="B8" s="28">
        <v>4</v>
      </c>
      <c r="C8" s="28">
        <v>4</v>
      </c>
      <c r="D8" s="29" t="s">
        <v>90</v>
      </c>
      <c r="E8" s="30" t="s">
        <v>91</v>
      </c>
    </row>
    <row r="9" spans="1:5" ht="82.5" customHeight="1" x14ac:dyDescent="0.25">
      <c r="B9" s="28">
        <v>5</v>
      </c>
      <c r="C9" s="28">
        <v>5</v>
      </c>
      <c r="D9" s="29" t="s">
        <v>121</v>
      </c>
      <c r="E9" s="32" t="s">
        <v>93</v>
      </c>
    </row>
    <row r="10" spans="1:5" ht="79.5" customHeight="1" x14ac:dyDescent="0.25">
      <c r="B10" s="28">
        <v>6</v>
      </c>
      <c r="C10" s="28">
        <v>6</v>
      </c>
      <c r="D10" s="29" t="s">
        <v>122</v>
      </c>
      <c r="E10" s="31" t="s">
        <v>95</v>
      </c>
    </row>
    <row r="11" spans="1:5" ht="53.25" customHeight="1" x14ac:dyDescent="0.25">
      <c r="B11" s="28">
        <v>9</v>
      </c>
      <c r="C11" s="28">
        <v>7</v>
      </c>
      <c r="D11" s="29" t="s">
        <v>96</v>
      </c>
      <c r="E11" s="28" t="s">
        <v>97</v>
      </c>
    </row>
    <row r="12" spans="1:5" ht="76.5" customHeight="1" x14ac:dyDescent="0.25">
      <c r="B12" s="28">
        <v>10</v>
      </c>
      <c r="C12" s="28">
        <v>8</v>
      </c>
      <c r="D12" s="29" t="s">
        <v>98</v>
      </c>
      <c r="E12" s="30" t="s">
        <v>97</v>
      </c>
    </row>
    <row r="13" spans="1:5" ht="77.25" customHeight="1" x14ac:dyDescent="0.25">
      <c r="B13" s="28">
        <v>11</v>
      </c>
      <c r="C13" s="28">
        <v>9</v>
      </c>
      <c r="D13" s="29" t="s">
        <v>99</v>
      </c>
      <c r="E13" s="30" t="s">
        <v>97</v>
      </c>
    </row>
    <row r="14" spans="1:5" ht="66" customHeight="1" x14ac:dyDescent="0.25">
      <c r="B14" s="28">
        <v>13</v>
      </c>
      <c r="C14" s="28">
        <v>10</v>
      </c>
      <c r="D14" s="29" t="s">
        <v>100</v>
      </c>
      <c r="E14" s="30" t="s">
        <v>101</v>
      </c>
    </row>
    <row r="15" spans="1:5" ht="63.75" customHeight="1" x14ac:dyDescent="0.25">
      <c r="B15" s="28">
        <v>14</v>
      </c>
      <c r="C15" s="28">
        <v>11</v>
      </c>
      <c r="D15" s="29" t="s">
        <v>102</v>
      </c>
      <c r="E15" s="28" t="s">
        <v>101</v>
      </c>
    </row>
    <row r="16" spans="1:5" ht="69.75" customHeight="1" x14ac:dyDescent="0.25">
      <c r="B16" s="28">
        <v>15</v>
      </c>
      <c r="C16" s="28">
        <v>12</v>
      </c>
      <c r="D16" s="29" t="s">
        <v>103</v>
      </c>
      <c r="E16" s="28" t="s">
        <v>101</v>
      </c>
    </row>
    <row r="17" spans="2:5" ht="88.5" customHeight="1" x14ac:dyDescent="0.25">
      <c r="B17" s="28">
        <v>16</v>
      </c>
      <c r="C17" s="28">
        <v>13</v>
      </c>
      <c r="D17" s="29" t="s">
        <v>52</v>
      </c>
      <c r="E17" s="28" t="s">
        <v>101</v>
      </c>
    </row>
    <row r="18" spans="2:5" ht="57.75" customHeight="1" x14ac:dyDescent="0.25">
      <c r="B18" s="28">
        <v>17</v>
      </c>
      <c r="C18" s="28">
        <v>14</v>
      </c>
      <c r="D18" s="29" t="s">
        <v>53</v>
      </c>
      <c r="E18" s="30" t="s">
        <v>104</v>
      </c>
    </row>
    <row r="19" spans="2:5" ht="106.5" customHeight="1" x14ac:dyDescent="0.25">
      <c r="B19" s="28">
        <v>20</v>
      </c>
      <c r="C19" s="28">
        <v>15</v>
      </c>
      <c r="D19" s="29" t="s">
        <v>105</v>
      </c>
      <c r="E19" s="32" t="s">
        <v>106</v>
      </c>
    </row>
    <row r="20" spans="2:5" ht="99.75" customHeight="1" x14ac:dyDescent="0.25">
      <c r="B20" s="28">
        <v>21</v>
      </c>
      <c r="C20" s="28">
        <v>16</v>
      </c>
      <c r="D20" s="29" t="s">
        <v>107</v>
      </c>
      <c r="E20" s="32" t="s">
        <v>108</v>
      </c>
    </row>
    <row r="21" spans="2:5" ht="319.5" customHeight="1" x14ac:dyDescent="0.25">
      <c r="B21" s="28">
        <v>22</v>
      </c>
      <c r="C21" s="28">
        <v>17</v>
      </c>
      <c r="D21" s="33" t="s">
        <v>109</v>
      </c>
      <c r="E21" s="30" t="s">
        <v>110</v>
      </c>
    </row>
    <row r="22" spans="2:5" ht="282" customHeight="1" x14ac:dyDescent="0.25">
      <c r="B22" s="28">
        <v>23</v>
      </c>
      <c r="C22" s="28">
        <v>18</v>
      </c>
      <c r="D22" s="33" t="s">
        <v>111</v>
      </c>
      <c r="E22" s="30" t="s">
        <v>112</v>
      </c>
    </row>
    <row r="23" spans="2:5" ht="100.5" customHeight="1" x14ac:dyDescent="0.25">
      <c r="B23" s="28">
        <v>24</v>
      </c>
      <c r="C23" s="28">
        <v>19</v>
      </c>
      <c r="D23" s="33" t="s">
        <v>113</v>
      </c>
      <c r="E23" s="30" t="s">
        <v>114</v>
      </c>
    </row>
    <row r="24" spans="2:5" ht="359.25" customHeight="1" x14ac:dyDescent="0.25">
      <c r="B24" s="28">
        <v>27</v>
      </c>
      <c r="C24" s="28">
        <v>20</v>
      </c>
      <c r="D24" s="33" t="s">
        <v>115</v>
      </c>
      <c r="E24" s="30" t="s">
        <v>116</v>
      </c>
    </row>
    <row r="25" spans="2:5" s="23" customFormat="1" ht="18.75" x14ac:dyDescent="0.25">
      <c r="D25" s="34" t="s">
        <v>123</v>
      </c>
    </row>
    <row r="26" spans="2:5" s="23" customFormat="1" x14ac:dyDescent="0.25"/>
    <row r="27" spans="2:5" s="23" customFormat="1" x14ac:dyDescent="0.25"/>
    <row r="28" spans="2:5" s="23" customFormat="1" x14ac:dyDescent="0.25"/>
    <row r="29" spans="2:5" s="23" customFormat="1" x14ac:dyDescent="0.25"/>
    <row r="30" spans="2:5" s="23" customFormat="1" x14ac:dyDescent="0.25"/>
    <row r="31" spans="2:5" s="23" customFormat="1" x14ac:dyDescent="0.25"/>
    <row r="32" spans="2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topLeftCell="D1" zoomScale="70" zoomScaleNormal="70" workbookViewId="0">
      <selection activeCell="F5" sqref="F5:H2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4" customWidth="1"/>
    <col min="6" max="6" width="13.42578125" style="22" customWidth="1"/>
    <col min="7" max="7" width="16" style="22" customWidth="1"/>
    <col min="8" max="8" width="13.42578125" style="22" customWidth="1"/>
  </cols>
  <sheetData>
    <row r="1" spans="1:8" ht="23.25" x14ac:dyDescent="0.35">
      <c r="A1" s="1" t="s">
        <v>124</v>
      </c>
    </row>
    <row r="2" spans="1:8" ht="18.75" x14ac:dyDescent="0.3">
      <c r="A2" s="25" t="s">
        <v>125</v>
      </c>
    </row>
    <row r="4" spans="1:8" ht="210.75" customHeight="1" x14ac:dyDescent="0.25">
      <c r="B4" s="26" t="s">
        <v>119</v>
      </c>
      <c r="C4" s="26" t="s">
        <v>21</v>
      </c>
      <c r="D4" s="26" t="s">
        <v>22</v>
      </c>
      <c r="E4" s="26" t="s">
        <v>126</v>
      </c>
      <c r="F4" s="27" t="s">
        <v>81</v>
      </c>
      <c r="G4" s="27" t="s">
        <v>82</v>
      </c>
      <c r="H4" s="27" t="s">
        <v>83</v>
      </c>
    </row>
    <row r="5" spans="1:8" ht="90" customHeight="1" x14ac:dyDescent="0.25">
      <c r="B5" s="28">
        <v>1</v>
      </c>
      <c r="C5" s="29" t="s">
        <v>26</v>
      </c>
      <c r="D5" s="30" t="s">
        <v>27</v>
      </c>
      <c r="E5" s="29" t="s">
        <v>127</v>
      </c>
      <c r="F5" s="72">
        <v>0</v>
      </c>
      <c r="G5" s="73">
        <v>100</v>
      </c>
      <c r="H5" s="73">
        <v>80</v>
      </c>
    </row>
    <row r="6" spans="1:8" ht="141.75" customHeight="1" x14ac:dyDescent="0.25">
      <c r="B6" s="28">
        <v>2</v>
      </c>
      <c r="C6" s="29" t="s">
        <v>28</v>
      </c>
      <c r="D6" s="30" t="s">
        <v>29</v>
      </c>
      <c r="E6" s="29" t="s">
        <v>128</v>
      </c>
      <c r="F6" s="73">
        <v>31.25</v>
      </c>
      <c r="G6" s="73">
        <v>100</v>
      </c>
      <c r="H6" s="73">
        <v>60</v>
      </c>
    </row>
    <row r="7" spans="1:8" ht="81.75" customHeight="1" x14ac:dyDescent="0.25">
      <c r="B7" s="28">
        <v>3</v>
      </c>
      <c r="C7" s="29" t="s">
        <v>120</v>
      </c>
      <c r="D7" s="31" t="s">
        <v>31</v>
      </c>
      <c r="E7" s="29" t="s">
        <v>129</v>
      </c>
      <c r="F7" s="73">
        <v>12.5</v>
      </c>
      <c r="G7" s="72">
        <v>0</v>
      </c>
      <c r="H7" s="72">
        <v>0</v>
      </c>
    </row>
    <row r="8" spans="1:8" ht="63" customHeight="1" x14ac:dyDescent="0.25">
      <c r="B8" s="28">
        <v>4</v>
      </c>
      <c r="C8" s="29" t="s">
        <v>90</v>
      </c>
      <c r="D8" s="30" t="s">
        <v>91</v>
      </c>
      <c r="E8" s="29" t="s">
        <v>130</v>
      </c>
      <c r="F8" s="73">
        <v>37.5</v>
      </c>
      <c r="G8" s="73">
        <v>100</v>
      </c>
      <c r="H8" s="73">
        <v>40</v>
      </c>
    </row>
    <row r="9" spans="1:8" ht="94.5" customHeight="1" x14ac:dyDescent="0.25">
      <c r="B9" s="28">
        <v>5</v>
      </c>
      <c r="C9" s="29" t="s">
        <v>121</v>
      </c>
      <c r="D9" s="32" t="s">
        <v>93</v>
      </c>
      <c r="E9" s="29" t="s">
        <v>131</v>
      </c>
      <c r="F9" s="73">
        <v>25</v>
      </c>
      <c r="G9" s="72">
        <v>0</v>
      </c>
      <c r="H9" s="72">
        <v>0</v>
      </c>
    </row>
    <row r="10" spans="1:8" ht="79.5" customHeight="1" x14ac:dyDescent="0.25">
      <c r="B10" s="28">
        <v>6</v>
      </c>
      <c r="C10" s="29" t="s">
        <v>122</v>
      </c>
      <c r="D10" s="31" t="s">
        <v>95</v>
      </c>
      <c r="E10" s="29" t="s">
        <v>132</v>
      </c>
      <c r="F10" s="73">
        <v>18.75</v>
      </c>
      <c r="G10" s="72">
        <v>0</v>
      </c>
      <c r="H10" s="73">
        <v>10</v>
      </c>
    </row>
    <row r="11" spans="1:8" ht="53.25" customHeight="1" x14ac:dyDescent="0.25">
      <c r="B11" s="28">
        <v>7</v>
      </c>
      <c r="C11" s="29" t="s">
        <v>96</v>
      </c>
      <c r="D11" s="28" t="s">
        <v>97</v>
      </c>
      <c r="E11" s="29" t="s">
        <v>133</v>
      </c>
      <c r="F11" s="73">
        <v>62.5</v>
      </c>
      <c r="G11" s="72">
        <v>0</v>
      </c>
      <c r="H11" s="73">
        <v>80</v>
      </c>
    </row>
    <row r="12" spans="1:8" ht="76.5" customHeight="1" x14ac:dyDescent="0.25">
      <c r="B12" s="28">
        <v>8</v>
      </c>
      <c r="C12" s="29" t="s">
        <v>98</v>
      </c>
      <c r="D12" s="30" t="s">
        <v>97</v>
      </c>
      <c r="E12" s="29" t="s">
        <v>134</v>
      </c>
      <c r="F12" s="73">
        <v>12.5</v>
      </c>
      <c r="G12" s="72">
        <v>0</v>
      </c>
      <c r="H12" s="72">
        <v>0</v>
      </c>
    </row>
    <row r="13" spans="1:8" ht="77.25" customHeight="1" x14ac:dyDescent="0.25">
      <c r="B13" s="28">
        <v>9</v>
      </c>
      <c r="C13" s="29" t="s">
        <v>99</v>
      </c>
      <c r="D13" s="30" t="s">
        <v>97</v>
      </c>
      <c r="E13" s="29" t="s">
        <v>135</v>
      </c>
      <c r="F13" s="73">
        <v>12.5</v>
      </c>
      <c r="G13" s="72">
        <v>0</v>
      </c>
      <c r="H13" s="73">
        <v>20</v>
      </c>
    </row>
    <row r="14" spans="1:8" ht="66" customHeight="1" x14ac:dyDescent="0.25">
      <c r="B14" s="28">
        <v>10</v>
      </c>
      <c r="C14" s="29" t="s">
        <v>100</v>
      </c>
      <c r="D14" s="30" t="s">
        <v>101</v>
      </c>
      <c r="E14" s="29" t="s">
        <v>136</v>
      </c>
      <c r="F14" s="73">
        <v>25</v>
      </c>
      <c r="G14" s="73">
        <v>100</v>
      </c>
      <c r="H14" s="72">
        <v>0</v>
      </c>
    </row>
    <row r="15" spans="1:8" ht="63.75" customHeight="1" x14ac:dyDescent="0.25">
      <c r="B15" s="28">
        <v>11</v>
      </c>
      <c r="C15" s="29" t="s">
        <v>102</v>
      </c>
      <c r="D15" s="28" t="s">
        <v>101</v>
      </c>
      <c r="E15" s="29" t="s">
        <v>137</v>
      </c>
      <c r="F15" s="73">
        <v>6.25</v>
      </c>
      <c r="G15" s="72">
        <v>0</v>
      </c>
      <c r="H15" s="72">
        <v>0</v>
      </c>
    </row>
    <row r="16" spans="1:8" ht="69.75" customHeight="1" x14ac:dyDescent="0.25">
      <c r="B16" s="28">
        <v>12</v>
      </c>
      <c r="C16" s="29" t="s">
        <v>103</v>
      </c>
      <c r="D16" s="28" t="s">
        <v>101</v>
      </c>
      <c r="E16" s="29" t="s">
        <v>138</v>
      </c>
      <c r="F16" s="73">
        <v>12.5</v>
      </c>
      <c r="G16" s="72">
        <v>0</v>
      </c>
      <c r="H16" s="72">
        <v>0</v>
      </c>
    </row>
    <row r="17" spans="2:8" ht="88.5" customHeight="1" x14ac:dyDescent="0.25">
      <c r="B17" s="28">
        <v>13</v>
      </c>
      <c r="C17" s="29" t="s">
        <v>52</v>
      </c>
      <c r="D17" s="28" t="s">
        <v>101</v>
      </c>
      <c r="E17" s="29" t="s">
        <v>139</v>
      </c>
      <c r="F17" s="73">
        <v>25</v>
      </c>
      <c r="G17" s="72">
        <v>0</v>
      </c>
      <c r="H17" s="72">
        <v>0</v>
      </c>
    </row>
    <row r="18" spans="2:8" ht="57.75" customHeight="1" x14ac:dyDescent="0.25">
      <c r="B18" s="28">
        <v>14</v>
      </c>
      <c r="C18" s="29" t="s">
        <v>53</v>
      </c>
      <c r="D18" s="30" t="s">
        <v>104</v>
      </c>
      <c r="E18" s="29" t="s">
        <v>140</v>
      </c>
      <c r="F18" s="73">
        <v>12.5</v>
      </c>
      <c r="G18" s="72">
        <v>0</v>
      </c>
      <c r="H18" s="73">
        <v>40</v>
      </c>
    </row>
    <row r="19" spans="2:8" ht="106.5" customHeight="1" x14ac:dyDescent="0.25">
      <c r="B19" s="28">
        <v>15</v>
      </c>
      <c r="C19" s="29" t="s">
        <v>105</v>
      </c>
      <c r="D19" s="32" t="s">
        <v>106</v>
      </c>
      <c r="E19" s="29" t="s">
        <v>141</v>
      </c>
      <c r="F19" s="73">
        <v>12.5</v>
      </c>
      <c r="G19" s="72">
        <v>0</v>
      </c>
      <c r="H19" s="72">
        <v>0</v>
      </c>
    </row>
    <row r="20" spans="2:8" ht="99.75" customHeight="1" x14ac:dyDescent="0.25">
      <c r="B20" s="28">
        <v>16</v>
      </c>
      <c r="C20" s="29" t="s">
        <v>107</v>
      </c>
      <c r="D20" s="32" t="s">
        <v>108</v>
      </c>
      <c r="E20" s="29" t="s">
        <v>142</v>
      </c>
      <c r="F20" s="73">
        <v>31.25</v>
      </c>
      <c r="G20" s="72">
        <v>0</v>
      </c>
      <c r="H20" s="73">
        <v>30</v>
      </c>
    </row>
    <row r="21" spans="2:8" ht="319.5" customHeight="1" x14ac:dyDescent="0.25">
      <c r="B21" s="28">
        <v>17</v>
      </c>
      <c r="C21" s="33" t="s">
        <v>109</v>
      </c>
      <c r="D21" s="30" t="s">
        <v>110</v>
      </c>
      <c r="E21" s="29" t="s">
        <v>143</v>
      </c>
      <c r="F21" s="73">
        <v>12.5</v>
      </c>
      <c r="G21" s="72">
        <v>0</v>
      </c>
      <c r="H21" s="73">
        <v>26.666666666666668</v>
      </c>
    </row>
    <row r="22" spans="2:8" ht="257.25" customHeight="1" x14ac:dyDescent="0.25">
      <c r="B22" s="28">
        <v>18</v>
      </c>
      <c r="C22" s="33" t="s">
        <v>111</v>
      </c>
      <c r="D22" s="30" t="s">
        <v>112</v>
      </c>
      <c r="E22" s="29" t="s">
        <v>144</v>
      </c>
      <c r="F22" s="73">
        <v>4.166666666666667</v>
      </c>
      <c r="G22" s="72">
        <v>0</v>
      </c>
      <c r="H22" s="73">
        <v>6.666666666666667</v>
      </c>
    </row>
    <row r="23" spans="2:8" ht="100.5" customHeight="1" x14ac:dyDescent="0.25">
      <c r="B23" s="28">
        <v>19</v>
      </c>
      <c r="C23" s="33" t="s">
        <v>113</v>
      </c>
      <c r="D23" s="30" t="s">
        <v>114</v>
      </c>
      <c r="E23" s="29" t="s">
        <v>145</v>
      </c>
      <c r="F23" s="72">
        <v>0</v>
      </c>
      <c r="G23" s="72">
        <v>0</v>
      </c>
      <c r="H23" s="72">
        <v>0</v>
      </c>
    </row>
    <row r="24" spans="2:8" ht="359.25" customHeight="1" x14ac:dyDescent="0.25">
      <c r="B24" s="28">
        <v>20</v>
      </c>
      <c r="C24" s="33" t="s">
        <v>115</v>
      </c>
      <c r="D24" s="30" t="s">
        <v>116</v>
      </c>
      <c r="E24" s="29" t="s">
        <v>146</v>
      </c>
      <c r="F24" s="73">
        <v>4.166666666666667</v>
      </c>
      <c r="G24" s="72">
        <v>0</v>
      </c>
      <c r="H24" s="72">
        <v>0</v>
      </c>
    </row>
    <row r="25" spans="2:8" s="23" customFormat="1" ht="37.5" x14ac:dyDescent="0.25">
      <c r="C25" s="34" t="s">
        <v>123</v>
      </c>
      <c r="E25" s="35"/>
      <c r="F25" s="36"/>
      <c r="G25" s="36"/>
      <c r="H25" s="36"/>
    </row>
    <row r="26" spans="2:8" s="23" customFormat="1" x14ac:dyDescent="0.25">
      <c r="E26" s="35"/>
      <c r="F26" s="36"/>
      <c r="G26" s="36"/>
      <c r="H26" s="36"/>
    </row>
    <row r="27" spans="2:8" s="23" customFormat="1" x14ac:dyDescent="0.25">
      <c r="E27" s="35"/>
      <c r="F27" s="36"/>
      <c r="G27" s="36"/>
      <c r="H27" s="36"/>
    </row>
    <row r="28" spans="2:8" s="23" customFormat="1" x14ac:dyDescent="0.25">
      <c r="E28" s="35"/>
      <c r="F28" s="36"/>
      <c r="G28" s="36"/>
      <c r="H28" s="36"/>
    </row>
    <row r="29" spans="2:8" s="23" customFormat="1" x14ac:dyDescent="0.25">
      <c r="E29" s="35"/>
      <c r="F29" s="36"/>
      <c r="G29" s="36"/>
      <c r="H29" s="36"/>
    </row>
    <row r="30" spans="2:8" s="23" customFormat="1" x14ac:dyDescent="0.25">
      <c r="E30" s="35"/>
      <c r="F30" s="36"/>
      <c r="G30" s="36"/>
      <c r="H30" s="36"/>
    </row>
    <row r="31" spans="2:8" s="23" customFormat="1" x14ac:dyDescent="0.25">
      <c r="E31" s="35"/>
      <c r="F31" s="36"/>
      <c r="G31" s="36"/>
      <c r="H31" s="36"/>
    </row>
    <row r="32" spans="2:8" s="23" customFormat="1" x14ac:dyDescent="0.25">
      <c r="E32" s="35"/>
      <c r="F32" s="36"/>
      <c r="G32" s="36"/>
      <c r="H32" s="36"/>
    </row>
    <row r="33" spans="5:8" s="23" customFormat="1" x14ac:dyDescent="0.25">
      <c r="E33" s="35"/>
      <c r="F33" s="36"/>
      <c r="G33" s="36"/>
      <c r="H33" s="36"/>
    </row>
    <row r="34" spans="5:8" s="23" customFormat="1" x14ac:dyDescent="0.25">
      <c r="E34" s="35"/>
      <c r="F34" s="36"/>
      <c r="G34" s="36"/>
      <c r="H34" s="36"/>
    </row>
    <row r="35" spans="5:8" s="23" customFormat="1" x14ac:dyDescent="0.25">
      <c r="E35" s="35"/>
      <c r="F35" s="36"/>
      <c r="G35" s="36"/>
      <c r="H35" s="36"/>
    </row>
    <row r="36" spans="5:8" s="23" customFormat="1" x14ac:dyDescent="0.25">
      <c r="E36" s="35"/>
      <c r="F36" s="36"/>
      <c r="G36" s="36"/>
      <c r="H36" s="36"/>
    </row>
    <row r="37" spans="5:8" s="23" customFormat="1" x14ac:dyDescent="0.25">
      <c r="E37" s="35"/>
      <c r="F37" s="36"/>
      <c r="G37" s="36"/>
      <c r="H37" s="36"/>
    </row>
  </sheetData>
  <conditionalFormatting sqref="F11:H11 F13:H14 F16:H16 F18:H18 F20:H20 F5:H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3"/>
  <sheetViews>
    <sheetView workbookViewId="0">
      <selection activeCell="G27" sqref="G27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16" width="3" customWidth="1"/>
    <col min="17" max="17" width="12.5703125" customWidth="1"/>
    <col min="18" max="22" width="3" customWidth="1"/>
    <col min="23" max="23" width="10.5703125" customWidth="1"/>
    <col min="24" max="36" width="3" customWidth="1"/>
    <col min="37" max="37" width="11.85546875" customWidth="1"/>
  </cols>
  <sheetData>
    <row r="1" spans="1:4" ht="23.25" x14ac:dyDescent="0.35">
      <c r="A1" s="1" t="s">
        <v>147</v>
      </c>
    </row>
    <row r="3" spans="1:4" x14ac:dyDescent="0.25">
      <c r="B3" t="s">
        <v>148</v>
      </c>
    </row>
    <row r="4" spans="1:4" ht="15.75" x14ac:dyDescent="0.25">
      <c r="B4" s="95" t="s">
        <v>79</v>
      </c>
      <c r="C4" s="93" t="s">
        <v>149</v>
      </c>
      <c r="D4" s="93"/>
    </row>
    <row r="5" spans="1:4" ht="94.5" x14ac:dyDescent="0.25">
      <c r="B5" s="96"/>
      <c r="C5" s="2" t="s">
        <v>150</v>
      </c>
      <c r="D5" s="2" t="s">
        <v>151</v>
      </c>
    </row>
    <row r="6" spans="1:4" ht="15.75" x14ac:dyDescent="0.25">
      <c r="B6" s="3" t="s">
        <v>152</v>
      </c>
      <c r="C6" s="4">
        <v>1</v>
      </c>
      <c r="D6" s="4">
        <v>-19</v>
      </c>
    </row>
    <row r="7" spans="1:4" ht="15.75" x14ac:dyDescent="0.25">
      <c r="B7" s="3" t="s">
        <v>153</v>
      </c>
      <c r="C7" s="4">
        <v>4</v>
      </c>
      <c r="D7" s="4">
        <v>-16</v>
      </c>
    </row>
    <row r="8" spans="1:4" ht="15.75" x14ac:dyDescent="0.25">
      <c r="B8" s="3" t="s">
        <v>154</v>
      </c>
      <c r="C8" s="4">
        <v>3</v>
      </c>
      <c r="D8" s="4">
        <v>-17</v>
      </c>
    </row>
    <row r="18" spans="2:37" x14ac:dyDescent="0.25">
      <c r="B18" t="s">
        <v>155</v>
      </c>
    </row>
    <row r="19" spans="2:37" ht="63" x14ac:dyDescent="0.25">
      <c r="B19" s="5" t="s">
        <v>79</v>
      </c>
      <c r="C19" s="5" t="s">
        <v>156</v>
      </c>
      <c r="D19" s="2" t="s">
        <v>157</v>
      </c>
      <c r="G19" s="6" t="s">
        <v>155</v>
      </c>
      <c r="H19" s="6"/>
      <c r="I19" s="6"/>
      <c r="J19" s="6"/>
      <c r="K19" s="94" t="s">
        <v>158</v>
      </c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AC19" s="22"/>
    </row>
    <row r="20" spans="2:37" ht="15.75" x14ac:dyDescent="0.25">
      <c r="B20" s="3" t="s">
        <v>152</v>
      </c>
      <c r="C20" s="3" t="s">
        <v>159</v>
      </c>
      <c r="D20" s="7">
        <v>6</v>
      </c>
      <c r="G20" s="8" t="s">
        <v>160</v>
      </c>
      <c r="H20" s="8" t="s">
        <v>161</v>
      </c>
      <c r="I20" s="8"/>
      <c r="J20" s="8"/>
      <c r="K20" s="8"/>
      <c r="L20" s="8"/>
      <c r="M20" s="8"/>
      <c r="N20" s="8"/>
      <c r="O20" s="8"/>
      <c r="P20" s="8"/>
      <c r="Q20" s="8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2:37" ht="15.75" x14ac:dyDescent="0.25">
      <c r="B21" s="3" t="s">
        <v>152</v>
      </c>
      <c r="C21" s="3" t="s">
        <v>162</v>
      </c>
      <c r="D21" s="7">
        <v>8</v>
      </c>
      <c r="G21" s="9" t="s">
        <v>163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10</v>
      </c>
      <c r="P21" s="10">
        <v>15</v>
      </c>
      <c r="Q21" s="9" t="s">
        <v>164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2:37" ht="15.75" x14ac:dyDescent="0.25">
      <c r="B22" s="3" t="s">
        <v>152</v>
      </c>
      <c r="C22" s="3" t="s">
        <v>165</v>
      </c>
      <c r="D22" s="7">
        <v>2</v>
      </c>
      <c r="G22" s="11" t="s">
        <v>152</v>
      </c>
      <c r="H22" s="12">
        <v>2</v>
      </c>
      <c r="I22" s="12"/>
      <c r="J22" s="12">
        <v>2</v>
      </c>
      <c r="K22" s="12"/>
      <c r="L22" s="12">
        <v>1</v>
      </c>
      <c r="M22" s="12">
        <v>1</v>
      </c>
      <c r="N22" s="12">
        <v>1</v>
      </c>
      <c r="O22" s="12"/>
      <c r="P22" s="12">
        <v>1</v>
      </c>
      <c r="Q22" s="12">
        <v>8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2:37" ht="15.75" x14ac:dyDescent="0.25">
      <c r="B23" s="3" t="s">
        <v>152</v>
      </c>
      <c r="C23" s="3" t="s">
        <v>166</v>
      </c>
      <c r="D23" s="7">
        <v>15</v>
      </c>
      <c r="G23" s="13" t="s">
        <v>153</v>
      </c>
      <c r="H23" s="14"/>
      <c r="I23" s="14"/>
      <c r="J23" s="14"/>
      <c r="K23" s="14">
        <v>1</v>
      </c>
      <c r="L23" s="14"/>
      <c r="M23" s="14"/>
      <c r="N23" s="14"/>
      <c r="O23" s="14"/>
      <c r="P23" s="14"/>
      <c r="Q23" s="14">
        <v>1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 ht="15.75" x14ac:dyDescent="0.25">
      <c r="B24" s="3" t="s">
        <v>152</v>
      </c>
      <c r="C24" s="3" t="s">
        <v>167</v>
      </c>
      <c r="D24" s="7">
        <v>4</v>
      </c>
      <c r="G24" s="13" t="s">
        <v>154</v>
      </c>
      <c r="H24" s="14"/>
      <c r="I24" s="14">
        <v>1</v>
      </c>
      <c r="J24" s="14">
        <v>1</v>
      </c>
      <c r="K24" s="14"/>
      <c r="L24" s="14">
        <v>1</v>
      </c>
      <c r="M24" s="14"/>
      <c r="N24" s="14">
        <v>1</v>
      </c>
      <c r="O24" s="14">
        <v>1</v>
      </c>
      <c r="P24" s="14"/>
      <c r="Q24" s="14">
        <v>5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5.75" x14ac:dyDescent="0.25">
      <c r="B25" s="3" t="s">
        <v>152</v>
      </c>
      <c r="C25" s="3" t="s">
        <v>168</v>
      </c>
      <c r="D25" s="7">
        <v>4</v>
      </c>
      <c r="G25" s="15" t="s">
        <v>164</v>
      </c>
      <c r="H25" s="16">
        <v>2</v>
      </c>
      <c r="I25" s="16">
        <v>1</v>
      </c>
      <c r="J25" s="16">
        <v>3</v>
      </c>
      <c r="K25" s="16">
        <v>1</v>
      </c>
      <c r="L25" s="16">
        <v>2</v>
      </c>
      <c r="M25" s="16">
        <v>1</v>
      </c>
      <c r="N25" s="16">
        <v>2</v>
      </c>
      <c r="O25" s="16">
        <v>1</v>
      </c>
      <c r="P25" s="16">
        <v>1</v>
      </c>
      <c r="Q25" s="16">
        <v>14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5.75" x14ac:dyDescent="0.25">
      <c r="B26" s="3" t="s">
        <v>152</v>
      </c>
      <c r="C26" s="3" t="s">
        <v>169</v>
      </c>
      <c r="D26" s="7">
        <v>2</v>
      </c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.75" x14ac:dyDescent="0.25">
      <c r="B27" s="3" t="s">
        <v>152</v>
      </c>
      <c r="C27" s="3" t="s">
        <v>170</v>
      </c>
      <c r="D27" s="7">
        <v>7</v>
      </c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3" t="s">
        <v>153</v>
      </c>
      <c r="C28" s="3" t="s">
        <v>159</v>
      </c>
      <c r="D28" s="7">
        <v>5</v>
      </c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3" t="s">
        <v>154</v>
      </c>
      <c r="C29" s="3" t="s">
        <v>159</v>
      </c>
      <c r="D29" s="7">
        <v>8</v>
      </c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3" t="s">
        <v>154</v>
      </c>
      <c r="C30" s="3" t="s">
        <v>162</v>
      </c>
      <c r="D30" s="7">
        <v>10</v>
      </c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3" t="s">
        <v>154</v>
      </c>
      <c r="C31" s="3" t="s">
        <v>165</v>
      </c>
      <c r="D31" s="7">
        <v>6</v>
      </c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3" t="s">
        <v>154</v>
      </c>
      <c r="C32" s="3" t="s">
        <v>166</v>
      </c>
      <c r="D32" s="7">
        <v>4</v>
      </c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3" t="s">
        <v>154</v>
      </c>
      <c r="C33" s="3" t="s">
        <v>167</v>
      </c>
      <c r="D33" s="7">
        <v>3</v>
      </c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</sheetData>
  <mergeCells count="3">
    <mergeCell ref="C4:D4"/>
    <mergeCell ref="K19:W19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